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definedNames>
    <definedName name="_xlnm._FilterDatabase" localSheetId="0" hidden="1">sheet1!$A$1:$F$19</definedName>
    <definedName name="Database">sheet1!$E$2:$F$11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<sst xmlns="http://schemas.openxmlformats.org/spreadsheetml/2006/main" count="75" uniqueCount="39">
  <si>
    <t>2023年度黄山市直中小学新任教师公开招聘体检结果（一）</t>
  </si>
  <si>
    <t>序号</t>
  </si>
  <si>
    <t>招聘单位</t>
  </si>
  <si>
    <t>岗位代码</t>
  </si>
  <si>
    <t>岗位名称</t>
  </si>
  <si>
    <t>抽签号</t>
  </si>
  <si>
    <t>体检结果</t>
  </si>
  <si>
    <t>黄山市屯溪第三中学</t>
  </si>
  <si>
    <t>初中数学</t>
  </si>
  <si>
    <t>A18</t>
  </si>
  <si>
    <t>补检</t>
  </si>
  <si>
    <t>黄山市屯溪第四中学</t>
  </si>
  <si>
    <t>初中道德与法治</t>
  </si>
  <si>
    <t>A07</t>
  </si>
  <si>
    <t>合格</t>
  </si>
  <si>
    <t>初中英语</t>
  </si>
  <si>
    <t>A06</t>
  </si>
  <si>
    <t>A15</t>
  </si>
  <si>
    <t>初中体育</t>
  </si>
  <si>
    <t>A13</t>
  </si>
  <si>
    <t>A01</t>
  </si>
  <si>
    <t>黄山市屯溪第五中学</t>
  </si>
  <si>
    <t>A08</t>
  </si>
  <si>
    <t>A05</t>
  </si>
  <si>
    <t>黄山市新城实验学校</t>
  </si>
  <si>
    <t>小学语文</t>
  </si>
  <si>
    <t>A10</t>
  </si>
  <si>
    <t>A03</t>
  </si>
  <si>
    <t>小学数学</t>
  </si>
  <si>
    <t>A19</t>
  </si>
  <si>
    <t>黄山市梅林实验学校</t>
  </si>
  <si>
    <t>A02</t>
  </si>
  <si>
    <t>A16</t>
  </si>
  <si>
    <t>黄山市实验小学</t>
  </si>
  <si>
    <t>A11</t>
  </si>
  <si>
    <t>A12</t>
  </si>
  <si>
    <t>黄山市新潭小学</t>
  </si>
  <si>
    <t>A14</t>
  </si>
  <si>
    <t>A20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</si>
</sst>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9"/>
  <sheetViews>
    <sheetView tabSelected="1" workbookViewId="0">
      <selection activeCell="I5" sqref="I5"/>
    </sheetView>
  </sheetViews>
  <sheetFormatPr defaultColWidth="9" defaultRowHeight="13.5" outlineLevelCol="5"/>
  <cols>
    <col min="1" max="1" width="7.875" style="1" customWidth="1"/>
    <col min="2" max="2" width="21.95" customWidth="1"/>
    <col min="3" max="3" width="12.75" customWidth="1"/>
    <col min="4" max="4" width="15.75" style="2" customWidth="1"/>
    <col min="5" max="5" width="13.75" style="3" customWidth="1"/>
    <col min="6" max="6" width="18.25" style="3" customWidth="1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ht="2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26" customHeight="1" spans="1:6">
      <c r="A3" s="7">
        <v>1</v>
      </c>
      <c r="B3" s="7" t="s">
        <v>7</v>
      </c>
      <c r="C3" s="7" t="str">
        <f>"34100101"</f>
        <v>34100101</v>
      </c>
      <c r="D3" s="7" t="s">
        <v>8</v>
      </c>
      <c r="E3" s="8" t="s">
        <v>9</v>
      </c>
      <c r="F3" s="9" t="s">
        <v>10</v>
      </c>
    </row>
    <row r="4" ht="26" customHeight="1" spans="1:6">
      <c r="A4" s="7">
        <v>2</v>
      </c>
      <c r="B4" s="7" t="s">
        <v>11</v>
      </c>
      <c r="C4" s="7" t="str">
        <f>"34100102"</f>
        <v>34100102</v>
      </c>
      <c r="D4" s="7" t="s">
        <v>12</v>
      </c>
      <c r="E4" s="8" t="s">
        <v>13</v>
      </c>
      <c r="F4" s="10" t="s">
        <v>14</v>
      </c>
    </row>
    <row r="5" ht="26" customHeight="1" spans="1:6">
      <c r="A5" s="7">
        <v>3</v>
      </c>
      <c r="B5" s="7" t="s">
        <v>11</v>
      </c>
      <c r="C5" s="7" t="str">
        <f>"34100103"</f>
        <v>34100103</v>
      </c>
      <c r="D5" s="7" t="s">
        <v>15</v>
      </c>
      <c r="E5" s="8" t="s">
        <v>16</v>
      </c>
      <c r="F5" s="9" t="s">
        <v>10</v>
      </c>
    </row>
    <row r="6" ht="26" customHeight="1" spans="1:6">
      <c r="A6" s="7">
        <v>4</v>
      </c>
      <c r="B6" s="7" t="s">
        <v>11</v>
      </c>
      <c r="C6" s="7" t="str">
        <f>"34100104"</f>
        <v>34100104</v>
      </c>
      <c r="D6" s="7" t="s">
        <v>15</v>
      </c>
      <c r="E6" s="8" t="s">
        <v>17</v>
      </c>
      <c r="F6" s="10" t="s">
        <v>14</v>
      </c>
    </row>
    <row r="7" ht="26" customHeight="1" spans="1:6">
      <c r="A7" s="7">
        <v>5</v>
      </c>
      <c r="B7" s="7" t="s">
        <v>11</v>
      </c>
      <c r="C7" s="7" t="str">
        <f>"34100105"</f>
        <v>34100105</v>
      </c>
      <c r="D7" s="7" t="s">
        <v>18</v>
      </c>
      <c r="E7" s="8" t="s">
        <v>19</v>
      </c>
      <c r="F7" s="10" t="s">
        <v>14</v>
      </c>
    </row>
    <row r="8" ht="26" customHeight="1" spans="1:6">
      <c r="A8" s="7">
        <v>6</v>
      </c>
      <c r="B8" s="7" t="s">
        <v>11</v>
      </c>
      <c r="C8" s="7" t="str">
        <f>"34100106"</f>
        <v>34100106</v>
      </c>
      <c r="D8" s="7" t="s">
        <v>8</v>
      </c>
      <c r="E8" s="8" t="s">
        <v>20</v>
      </c>
      <c r="F8" s="10" t="s">
        <v>14</v>
      </c>
    </row>
    <row r="9" ht="26" customHeight="1" spans="1:6">
      <c r="A9" s="7">
        <v>7</v>
      </c>
      <c r="B9" s="7" t="s">
        <v>21</v>
      </c>
      <c r="C9" s="7" t="str">
        <f>"34100107"</f>
        <v>34100107</v>
      </c>
      <c r="D9" s="7" t="s">
        <v>8</v>
      </c>
      <c r="E9" s="8" t="s">
        <v>22</v>
      </c>
      <c r="F9" s="10" t="s">
        <v>14</v>
      </c>
    </row>
    <row r="10" ht="26" customHeight="1" spans="1:6">
      <c r="A10" s="7">
        <v>8</v>
      </c>
      <c r="B10" s="7" t="s">
        <v>21</v>
      </c>
      <c r="C10" s="7" t="str">
        <f>"34100108"</f>
        <v>34100108</v>
      </c>
      <c r="D10" s="7" t="s">
        <v>18</v>
      </c>
      <c r="E10" s="8" t="s">
        <v>23</v>
      </c>
      <c r="F10" s="10" t="s">
        <v>14</v>
      </c>
    </row>
    <row r="11" ht="26" customHeight="1" spans="1:6">
      <c r="A11" s="7">
        <v>9</v>
      </c>
      <c r="B11" s="7" t="s">
        <v>24</v>
      </c>
      <c r="C11" s="7" t="str">
        <f>"34100109"</f>
        <v>34100109</v>
      </c>
      <c r="D11" s="7" t="s">
        <v>25</v>
      </c>
      <c r="E11" s="10" t="s">
        <v>26</v>
      </c>
      <c r="F11" s="10" t="s">
        <v>14</v>
      </c>
    </row>
    <row r="12" ht="26" customHeight="1" spans="1:6">
      <c r="A12" s="7">
        <v>10</v>
      </c>
      <c r="B12" s="7" t="s">
        <v>24</v>
      </c>
      <c r="C12" s="7" t="str">
        <f>"34100109"</f>
        <v>34100109</v>
      </c>
      <c r="D12" s="7" t="s">
        <v>25</v>
      </c>
      <c r="E12" s="10" t="s">
        <v>27</v>
      </c>
      <c r="F12" s="10" t="s">
        <v>14</v>
      </c>
    </row>
    <row r="13" ht="26" customHeight="1" spans="1:6">
      <c r="A13" s="7">
        <v>11</v>
      </c>
      <c r="B13" s="7" t="s">
        <v>24</v>
      </c>
      <c r="C13" s="7" t="str">
        <f>"34100110"</f>
        <v>34100110</v>
      </c>
      <c r="D13" s="7" t="s">
        <v>28</v>
      </c>
      <c r="E13" s="10" t="s">
        <v>29</v>
      </c>
      <c r="F13" s="10" t="s">
        <v>14</v>
      </c>
    </row>
    <row r="14" ht="26" customHeight="1" spans="1:6">
      <c r="A14" s="7">
        <v>12</v>
      </c>
      <c r="B14" s="7" t="s">
        <v>30</v>
      </c>
      <c r="C14" s="7" t="str">
        <f>"34100112"</f>
        <v>34100112</v>
      </c>
      <c r="D14" s="7" t="s">
        <v>25</v>
      </c>
      <c r="E14" s="10" t="s">
        <v>31</v>
      </c>
      <c r="F14" s="9" t="s">
        <v>10</v>
      </c>
    </row>
    <row r="15" ht="26" customHeight="1" spans="1:6">
      <c r="A15" s="7">
        <v>13</v>
      </c>
      <c r="B15" s="7" t="s">
        <v>30</v>
      </c>
      <c r="C15" s="7" t="str">
        <f>"34100112"</f>
        <v>34100112</v>
      </c>
      <c r="D15" s="7" t="s">
        <v>25</v>
      </c>
      <c r="E15" s="10" t="s">
        <v>32</v>
      </c>
      <c r="F15" s="10" t="s">
        <v>14</v>
      </c>
    </row>
    <row r="16" ht="26" customHeight="1" spans="1:6">
      <c r="A16" s="7">
        <v>14</v>
      </c>
      <c r="B16" s="7" t="s">
        <v>33</v>
      </c>
      <c r="C16" s="7" t="str">
        <f>"34100114"</f>
        <v>34100114</v>
      </c>
      <c r="D16" s="7" t="s">
        <v>28</v>
      </c>
      <c r="E16" s="10" t="s">
        <v>34</v>
      </c>
      <c r="F16" s="10" t="s">
        <v>14</v>
      </c>
    </row>
    <row r="17" ht="26" customHeight="1" spans="1:6">
      <c r="A17" s="7">
        <v>15</v>
      </c>
      <c r="B17" s="7" t="s">
        <v>33</v>
      </c>
      <c r="C17" s="7" t="str">
        <f>"34100114"</f>
        <v>34100114</v>
      </c>
      <c r="D17" s="7" t="s">
        <v>28</v>
      </c>
      <c r="E17" s="10" t="s">
        <v>35</v>
      </c>
      <c r="F17" s="10" t="s">
        <v>14</v>
      </c>
    </row>
    <row r="18" ht="26" customHeight="1" spans="1:6">
      <c r="A18" s="7">
        <v>16</v>
      </c>
      <c r="B18" s="7" t="s">
        <v>36</v>
      </c>
      <c r="C18" s="7" t="str">
        <f>"34100115"</f>
        <v>34100115</v>
      </c>
      <c r="D18" s="7" t="s">
        <v>28</v>
      </c>
      <c r="E18" s="10" t="s">
        <v>37</v>
      </c>
      <c r="F18" s="10" t="s">
        <v>14</v>
      </c>
    </row>
    <row r="19" ht="26" customHeight="1" spans="1:6">
      <c r="A19" s="7">
        <v>17</v>
      </c>
      <c r="B19" s="7" t="s">
        <v>36</v>
      </c>
      <c r="C19" s="7" t="str">
        <f>"34100117"</f>
        <v>34100117</v>
      </c>
      <c r="D19" s="7" t="s">
        <v>25</v>
      </c>
      <c r="E19" s="10" t="s">
        <v>38</v>
      </c>
      <c r="F19" s="10" t="s">
        <v>14</v>
      </c>
    </row>
  </sheetData>
  <autoFilter ref="A1:F19">
    <extLst/>
  </autoFilter>
  <sortState ref="A3:F41">
    <sortCondition ref="C3:C41"/>
    <sortCondition ref="A3:A41"/>
  </sortState>
  <mergeCells count="1">
    <mergeCell ref="A1:F1"/>
  </mergeCells>
  <pageMargins left="0.472222222222222" right="0.751388888888889" top="0.236111111111111" bottom="0.0784722222222222" header="0.156944444444444" footer="0.0784722222222222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2019-07-24T06:26:00Z</dcterms:created>
  <dcterms:modified xsi:type="dcterms:W3CDTF">2023-05-29T03:23:29Z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394DBD2237494B7886B1B3A5CA985B12</vt:lpwstr>
  </property>
</Properties>
</file>