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8" yWindow="156" windowWidth="22092" windowHeight="1053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<sst xmlns="http://schemas.openxmlformats.org/spreadsheetml/2006/main" count="74" uniqueCount="56">
  <si>
    <t>招聘职位</t>
  </si>
  <si>
    <t>招聘人数</t>
  </si>
  <si>
    <t>姓名</t>
  </si>
  <si>
    <t>性别</t>
  </si>
  <si>
    <t>准考证号</t>
  </si>
  <si>
    <t>笔试总成绩（原始分）</t>
  </si>
  <si>
    <t>折算后的
笔试总分</t>
  </si>
  <si>
    <t>面试成绩
（原始分）</t>
  </si>
  <si>
    <t>折算后的
面试成绩</t>
  </si>
  <si>
    <t>总成绩</t>
  </si>
  <si>
    <t>排名</t>
  </si>
  <si>
    <t>女</t>
  </si>
  <si>
    <t>使用聘用教师控制数</t>
  </si>
  <si>
    <t>450400200718</t>
  </si>
  <si>
    <t>128.00</t>
  </si>
  <si>
    <t>张海连</t>
  </si>
  <si>
    <t>450400201720</t>
  </si>
  <si>
    <t>137.00</t>
  </si>
  <si>
    <t>陈焕英</t>
  </si>
  <si>
    <t>450400301715</t>
  </si>
  <si>
    <t>127.50</t>
  </si>
  <si>
    <t>李嘉欣</t>
  </si>
  <si>
    <t>450400300429</t>
  </si>
  <si>
    <t>148.50</t>
  </si>
  <si>
    <t>潘春燕</t>
  </si>
  <si>
    <t>450400302115</t>
  </si>
  <si>
    <t>126.50</t>
  </si>
  <si>
    <t>杨云</t>
  </si>
  <si>
    <t>男</t>
  </si>
  <si>
    <t>450200301817</t>
  </si>
  <si>
    <t>145.00</t>
  </si>
  <si>
    <t>李雯雯</t>
  </si>
  <si>
    <t>450900402627</t>
  </si>
  <si>
    <t>145.50</t>
  </si>
  <si>
    <t>梧州市苍海高级中学地理教师</t>
  </si>
  <si>
    <t>庞梦茜</t>
  </si>
  <si>
    <t>450400202512</t>
  </si>
  <si>
    <t>李雪</t>
  </si>
  <si>
    <t>450400302526</t>
  </si>
  <si>
    <t>146.50</t>
  </si>
  <si>
    <t>编制内</t>
  </si>
  <si>
    <t>黄舒梨</t>
  </si>
  <si>
    <t>450102401730</t>
  </si>
  <si>
    <t>序号</t>
  </si>
  <si>
    <t>备注</t>
  </si>
  <si>
    <t>2019年度梧州市教育局直管学校公开考试招聘教师复征招聘进入考核人员名单</t>
  </si>
  <si>
    <t>梧州市第一中学生物教师</t>
  </si>
  <si>
    <t>潘晓玲</t>
  </si>
  <si>
    <t>梧州市第一中学化学实验员</t>
  </si>
  <si>
    <t>梧州市第五中学政治教师</t>
  </si>
  <si>
    <t>梧州市第八中学数学教师</t>
  </si>
  <si>
    <t>梧州市第八中学语文教师</t>
  </si>
  <si>
    <t>梧州市第十四中学语文教师</t>
  </si>
  <si>
    <t>梧州市第十五中学数学教师</t>
  </si>
  <si>
    <t>梧州市第十五中学信息技术教师</t>
  </si>
  <si>
    <t>梧州市第十五中学体育教师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</si>
</sst>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
    <font>
      <sz val="12"/>
      <name val="宋体"/>
      <family val="0"/>
    </font>
    <font>
      <b/>
      <sz val="20"/>
      <name val="宋体"/>
      <family val="0"/>
    </font>
    <font>
      <sz val="9"/>
      <name val="宋体"/>
      <family val="0"/>
    </font>
    <font>
      <b/>
      <sz val="12"/>
      <color indexed="8"/>
      <name val="宋体"/>
      <family val="0"/>
    </font>
    <font>
      <b/>
      <sz val="10.5"/>
      <color indexed="8"/>
      <name val="宋体"/>
      <family val="0"/>
    </font>
    <font>
      <sz val="11"/>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
    <xf numFmtId="0" fontId="0" fillId="0" borderId="0" xfId="0"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workbookViewId="0" topLeftCell="A1">
      <selection activeCell="P9" sqref="P9"/>
    </sheetView>
  </sheetViews>
  <sheetFormatPr defaultColWidth="9.00390625" defaultRowHeight="14.25"/>
  <cols>
    <col min="1" max="1" width="5.75390625" style="9" customWidth="1"/>
    <col min="2" max="2" width="16.25390625" style="9" customWidth="1"/>
    <col min="3" max="3" width="5.75390625" style="9" customWidth="1"/>
    <col min="4" max="4" width="7.75390625" style="0" customWidth="1"/>
    <col min="5" max="5" width="4.75390625" style="0" customWidth="1"/>
    <col min="6" max="6" width="13.25390625" style="0" customWidth="1"/>
    <col min="11" max="11" width="7.50390625" style="0" customWidth="1"/>
    <col min="12" max="12" width="5.00390625" style="0" customWidth="1"/>
    <col min="13" max="13" width="19.50390625" style="9" customWidth="1"/>
  </cols>
  <sheetData>
    <row r="1" spans="1:13" ht="44.25" customHeight="1">
      <c r="A1" s="10" t="s">
        <v>45</v>
      </c>
      <c r="B1" s="10"/>
      <c r="C1" s="10"/>
      <c r="D1" s="10"/>
      <c r="E1" s="10"/>
      <c r="F1" s="10"/>
      <c r="G1" s="10"/>
      <c r="H1" s="10"/>
      <c r="I1" s="10"/>
      <c r="J1" s="10"/>
      <c r="K1" s="10"/>
      <c r="L1" s="10"/>
      <c r="M1" s="10"/>
    </row>
    <row r="2" spans="1:13" ht="42.75">
      <c r="A2" s="1" t="s">
        <v>43</v>
      </c>
      <c r="B2" s="1" t="s">
        <v>0</v>
      </c>
      <c r="C2" s="2" t="s">
        <v>1</v>
      </c>
      <c r="D2" s="3" t="s">
        <v>2</v>
      </c>
      <c r="E2" s="3" t="s">
        <v>3</v>
      </c>
      <c r="F2" s="3" t="s">
        <v>4</v>
      </c>
      <c r="G2" s="4" t="s">
        <v>5</v>
      </c>
      <c r="H2" s="4" t="s">
        <v>6</v>
      </c>
      <c r="I2" s="5" t="s">
        <v>7</v>
      </c>
      <c r="J2" s="5" t="s">
        <v>8</v>
      </c>
      <c r="K2" s="4" t="s">
        <v>9</v>
      </c>
      <c r="L2" s="4" t="s">
        <v>10</v>
      </c>
      <c r="M2" s="1" t="s">
        <v>44</v>
      </c>
    </row>
    <row r="3" spans="1:13" ht="30.75">
      <c r="A3" s="11">
        <v>1</v>
      </c>
      <c r="B3" s="12" t="s">
        <v>46</v>
      </c>
      <c r="C3" s="7">
        <v>2</v>
      </c>
      <c r="D3" s="13" t="s">
        <v>47</v>
      </c>
      <c r="E3" s="13" t="s">
        <v>11</v>
      </c>
      <c r="F3" s="13" t="s">
        <v>13</v>
      </c>
      <c r="G3" s="13" t="s">
        <v>14</v>
      </c>
      <c r="H3" s="6">
        <f aca="true" t="shared" si="0" ref="H3:H9">AVERAGE(G3/4)</f>
        <v>32</v>
      </c>
      <c r="I3" s="8">
        <v>76.6</v>
      </c>
      <c r="J3" s="8">
        <f>AVERAGE(I3/2)</f>
        <v>38.3</v>
      </c>
      <c r="K3" s="6">
        <f>AVERAGE(H3+J3)</f>
        <v>70.3</v>
      </c>
      <c r="L3" s="7">
        <v>1</v>
      </c>
      <c r="M3" s="13" t="s">
        <v>12</v>
      </c>
    </row>
    <row r="4" spans="1:13" ht="46.5" customHeight="1">
      <c r="A4" s="11">
        <v>2</v>
      </c>
      <c r="B4" s="13" t="s">
        <v>48</v>
      </c>
      <c r="C4" s="7">
        <v>1</v>
      </c>
      <c r="D4" s="13" t="s">
        <v>21</v>
      </c>
      <c r="E4" s="13" t="s">
        <v>11</v>
      </c>
      <c r="F4" s="13" t="s">
        <v>22</v>
      </c>
      <c r="G4" s="13" t="s">
        <v>23</v>
      </c>
      <c r="H4" s="6">
        <f>AVERAGE(G4/4)</f>
        <v>37.125</v>
      </c>
      <c r="I4" s="8">
        <v>78.8</v>
      </c>
      <c r="J4" s="8">
        <f>AVERAGE(I4/2)</f>
        <v>39.4</v>
      </c>
      <c r="K4" s="6">
        <f>AVERAGE(H4+J4)</f>
        <v>76.525</v>
      </c>
      <c r="L4" s="7">
        <v>1</v>
      </c>
      <c r="M4" s="13" t="s">
        <v>12</v>
      </c>
    </row>
    <row r="5" spans="1:13" ht="30.75" customHeight="1">
      <c r="A5" s="11">
        <v>3</v>
      </c>
      <c r="B5" s="13" t="s">
        <v>49</v>
      </c>
      <c r="C5" s="7">
        <v>1</v>
      </c>
      <c r="D5" s="13" t="s">
        <v>31</v>
      </c>
      <c r="E5" s="13" t="s">
        <v>11</v>
      </c>
      <c r="F5" s="13" t="s">
        <v>32</v>
      </c>
      <c r="G5" s="13" t="s">
        <v>33</v>
      </c>
      <c r="H5" s="6">
        <f>AVERAGE(G5/4)</f>
        <v>36.375</v>
      </c>
      <c r="I5" s="7">
        <v>82.68</v>
      </c>
      <c r="J5" s="7">
        <f>AVERAGE(I5/2)</f>
        <v>41.34</v>
      </c>
      <c r="K5" s="6">
        <f>AVERAGE(H5+J5)</f>
        <v>77.715</v>
      </c>
      <c r="L5" s="7">
        <v>1</v>
      </c>
      <c r="M5" s="13" t="s">
        <v>12</v>
      </c>
    </row>
    <row r="6" spans="1:13" ht="30.75">
      <c r="A6" s="11">
        <v>4</v>
      </c>
      <c r="B6" s="13" t="s">
        <v>50</v>
      </c>
      <c r="C6" s="7">
        <v>1</v>
      </c>
      <c r="D6" s="13" t="s">
        <v>15</v>
      </c>
      <c r="E6" s="13" t="s">
        <v>11</v>
      </c>
      <c r="F6" s="13" t="s">
        <v>16</v>
      </c>
      <c r="G6" s="13" t="s">
        <v>17</v>
      </c>
      <c r="H6" s="6">
        <f t="shared" si="0"/>
        <v>34.25</v>
      </c>
      <c r="I6" s="8">
        <v>84.6</v>
      </c>
      <c r="J6" s="8">
        <f>AVERAGE(I6/2)</f>
        <v>42.3</v>
      </c>
      <c r="K6" s="6">
        <f>AVERAGE(H6+J6)</f>
        <v>76.55</v>
      </c>
      <c r="L6" s="7">
        <v>1</v>
      </c>
      <c r="M6" s="13" t="s">
        <v>12</v>
      </c>
    </row>
    <row r="7" spans="1:13" ht="30.75">
      <c r="A7" s="11">
        <v>5</v>
      </c>
      <c r="B7" s="13" t="s">
        <v>51</v>
      </c>
      <c r="C7" s="7">
        <v>1</v>
      </c>
      <c r="D7" s="13" t="s">
        <v>37</v>
      </c>
      <c r="E7" s="13" t="s">
        <v>11</v>
      </c>
      <c r="F7" s="13" t="s">
        <v>38</v>
      </c>
      <c r="G7" s="13" t="s">
        <v>39</v>
      </c>
      <c r="H7" s="6">
        <f>AVERAGE(G7/4)</f>
        <v>36.625</v>
      </c>
      <c r="I7" s="8">
        <v>80.8</v>
      </c>
      <c r="J7" s="8">
        <f>AVERAGE(I7/2)</f>
        <v>40.4</v>
      </c>
      <c r="K7" s="6">
        <f>AVERAGE(H7+J7)</f>
        <v>77.025</v>
      </c>
      <c r="L7" s="7">
        <v>1</v>
      </c>
      <c r="M7" s="13" t="s">
        <v>12</v>
      </c>
    </row>
    <row r="8" spans="1:13" ht="30.75">
      <c r="A8" s="11">
        <v>6</v>
      </c>
      <c r="B8" s="13" t="s">
        <v>52</v>
      </c>
      <c r="C8" s="7">
        <v>1</v>
      </c>
      <c r="D8" s="13" t="s">
        <v>41</v>
      </c>
      <c r="E8" s="13" t="s">
        <v>11</v>
      </c>
      <c r="F8" s="13" t="s">
        <v>42</v>
      </c>
      <c r="G8" s="13" t="s">
        <v>33</v>
      </c>
      <c r="H8" s="6">
        <f>AVERAGE(G8/4)</f>
        <v>36.375</v>
      </c>
      <c r="I8" s="8">
        <v>79.2</v>
      </c>
      <c r="J8" s="8">
        <f>AVERAGE(I8/2)</f>
        <v>39.6</v>
      </c>
      <c r="K8" s="6">
        <f>AVERAGE(H8+J8)</f>
        <v>75.975</v>
      </c>
      <c r="L8" s="7">
        <v>1</v>
      </c>
      <c r="M8" s="7" t="s">
        <v>40</v>
      </c>
    </row>
    <row r="9" spans="1:13" ht="30.75">
      <c r="A9" s="11">
        <v>7</v>
      </c>
      <c r="B9" s="13" t="s">
        <v>53</v>
      </c>
      <c r="C9" s="7">
        <v>1</v>
      </c>
      <c r="D9" s="13" t="s">
        <v>18</v>
      </c>
      <c r="E9" s="13" t="s">
        <v>11</v>
      </c>
      <c r="F9" s="13" t="s">
        <v>19</v>
      </c>
      <c r="G9" s="13" t="s">
        <v>20</v>
      </c>
      <c r="H9" s="6">
        <f t="shared" si="0"/>
        <v>31.875</v>
      </c>
      <c r="I9" s="8">
        <v>83</v>
      </c>
      <c r="J9" s="8">
        <f>AVERAGE(I9/2)</f>
        <v>41.5</v>
      </c>
      <c r="K9" s="6">
        <f>AVERAGE(H9+J9)</f>
        <v>73.375</v>
      </c>
      <c r="L9" s="7">
        <v>1</v>
      </c>
      <c r="M9" s="13" t="s">
        <v>12</v>
      </c>
    </row>
    <row r="10" spans="1:13" ht="30.75">
      <c r="A10" s="11">
        <v>8</v>
      </c>
      <c r="B10" s="13" t="s">
        <v>54</v>
      </c>
      <c r="C10" s="7">
        <v>1</v>
      </c>
      <c r="D10" s="13" t="s">
        <v>24</v>
      </c>
      <c r="E10" s="13" t="s">
        <v>11</v>
      </c>
      <c r="F10" s="13" t="s">
        <v>25</v>
      </c>
      <c r="G10" s="13" t="s">
        <v>26</v>
      </c>
      <c r="H10" s="6">
        <f>AVERAGE(G10/4)</f>
        <v>31.625</v>
      </c>
      <c r="I10" s="8">
        <v>61.2</v>
      </c>
      <c r="J10" s="8">
        <f>AVERAGE(I10/2)</f>
        <v>30.6</v>
      </c>
      <c r="K10" s="6">
        <f>AVERAGE(H10+J10)</f>
        <v>62.225</v>
      </c>
      <c r="L10" s="7">
        <v>1</v>
      </c>
      <c r="M10" s="13" t="s">
        <v>12</v>
      </c>
    </row>
    <row r="11" spans="1:13" ht="30.75" customHeight="1">
      <c r="A11" s="11">
        <v>9</v>
      </c>
      <c r="B11" s="13" t="s">
        <v>55</v>
      </c>
      <c r="C11" s="7">
        <v>1</v>
      </c>
      <c r="D11" s="13" t="s">
        <v>27</v>
      </c>
      <c r="E11" s="13" t="s">
        <v>28</v>
      </c>
      <c r="F11" s="13" t="s">
        <v>29</v>
      </c>
      <c r="G11" s="13" t="s">
        <v>30</v>
      </c>
      <c r="H11" s="6">
        <f>AVERAGE(G11/4)</f>
        <v>36.25</v>
      </c>
      <c r="I11" s="7">
        <v>82.6</v>
      </c>
      <c r="J11" s="7">
        <f>AVERAGE(I11/2)</f>
        <v>41.3</v>
      </c>
      <c r="K11" s="6">
        <f>AVERAGE(H11+J11)</f>
        <v>77.55</v>
      </c>
      <c r="L11" s="7">
        <v>1</v>
      </c>
      <c r="M11" s="13" t="s">
        <v>12</v>
      </c>
    </row>
    <row r="12" spans="1:13" ht="28.5">
      <c r="A12" s="11">
        <v>10</v>
      </c>
      <c r="B12" s="7" t="s">
        <v>34</v>
      </c>
      <c r="C12" s="7">
        <v>1</v>
      </c>
      <c r="D12" s="13" t="s">
        <v>35</v>
      </c>
      <c r="E12" s="13" t="s">
        <v>11</v>
      </c>
      <c r="F12" s="13" t="s">
        <v>36</v>
      </c>
      <c r="G12" s="13" t="s">
        <v>33</v>
      </c>
      <c r="H12" s="6">
        <f>AVERAGE(G12/4)</f>
        <v>36.375</v>
      </c>
      <c r="I12" s="8">
        <v>85.5</v>
      </c>
      <c r="J12" s="8">
        <f>AVERAGE(I12/2)</f>
        <v>42.75</v>
      </c>
      <c r="K12" s="6">
        <f>AVERAGE(H12+J12)</f>
        <v>79.125</v>
      </c>
      <c r="L12" s="7">
        <v>1</v>
      </c>
      <c r="M12" s="13" t="s">
        <v>12</v>
      </c>
    </row>
  </sheetData>
  <mergeCells count="1">
    <mergeCell ref="A1:M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NTKO</cp:lastModifiedBy>
  <cp:lastPrinted>2019-09-03T08:08:21Z</cp:lastPrinted>
  <dcterms:created xsi:type="dcterms:W3CDTF">2019-09-03T07:47:53Z</dcterms:created>
  <dcterms:modified xsi:type="dcterms:W3CDTF">2019-09-03T08:14:42Z</dcterms:modified>
  <cp:category/>
  <cp:version/>
  <cp:contentType/>
  <cp:contentStatus/>
</cp:coreProperties>
</file>